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8876"/>
  </bookViews>
  <sheets>
    <sheet name="個人戦 星取表" sheetId="1" r:id="rId1"/>
  </sheets>
  <calcPr calcId="114210"/>
</workbook>
</file>

<file path=xl/calcChain.xml><?xml version="1.0" encoding="utf-8"?>
<calcChain xmlns="http://schemas.openxmlformats.org/spreadsheetml/2006/main">
  <c r="G38" i="1"/>
  <c r="C38"/>
  <c r="E38"/>
  <c r="F38"/>
  <c r="G37"/>
  <c r="E37"/>
  <c r="C37"/>
  <c r="F37"/>
  <c r="G36"/>
  <c r="E36"/>
  <c r="C36"/>
  <c r="F36"/>
  <c r="G35"/>
  <c r="E35"/>
  <c r="C35"/>
  <c r="G34"/>
  <c r="E34"/>
  <c r="C34"/>
  <c r="G33"/>
  <c r="C33"/>
  <c r="E33"/>
  <c r="F33"/>
  <c r="G32"/>
  <c r="E32"/>
  <c r="C32"/>
  <c r="G31"/>
  <c r="E31"/>
  <c r="C31"/>
  <c r="G30"/>
  <c r="C30"/>
  <c r="E30"/>
  <c r="F30"/>
  <c r="G29"/>
  <c r="E29"/>
  <c r="C29"/>
  <c r="F29"/>
  <c r="G28"/>
  <c r="E28"/>
  <c r="C28"/>
  <c r="F28"/>
  <c r="G27"/>
  <c r="E27"/>
  <c r="C27"/>
  <c r="G26"/>
  <c r="E26"/>
  <c r="C26"/>
  <c r="G25"/>
  <c r="C25"/>
  <c r="E25"/>
  <c r="F25"/>
  <c r="G24"/>
  <c r="E24"/>
  <c r="C24"/>
  <c r="G23"/>
  <c r="E23"/>
  <c r="C23"/>
  <c r="G22"/>
  <c r="C22"/>
  <c r="E22"/>
  <c r="F22"/>
  <c r="G21"/>
  <c r="E21"/>
  <c r="C21"/>
  <c r="F21"/>
  <c r="G20"/>
  <c r="E20"/>
  <c r="C20"/>
  <c r="F20"/>
  <c r="G19"/>
  <c r="E19"/>
  <c r="C19"/>
  <c r="G18"/>
  <c r="E18"/>
  <c r="C18"/>
  <c r="G17"/>
  <c r="C17"/>
  <c r="E17"/>
  <c r="F17"/>
  <c r="G16"/>
  <c r="E16"/>
  <c r="C16"/>
  <c r="G15"/>
  <c r="E15"/>
  <c r="C15"/>
  <c r="G14"/>
  <c r="C14"/>
  <c r="E14"/>
  <c r="F14"/>
  <c r="G13"/>
  <c r="E13"/>
  <c r="C13"/>
  <c r="F13"/>
  <c r="G12"/>
  <c r="E12"/>
  <c r="C12"/>
  <c r="F12"/>
  <c r="G11"/>
  <c r="E11"/>
  <c r="C11"/>
  <c r="G10"/>
  <c r="E10"/>
  <c r="C10"/>
  <c r="G9"/>
  <c r="C9"/>
  <c r="E9"/>
  <c r="F9"/>
  <c r="G8"/>
  <c r="E8"/>
  <c r="C8"/>
  <c r="G7"/>
  <c r="E7"/>
  <c r="C7"/>
  <c r="G6"/>
  <c r="C6"/>
  <c r="E6"/>
  <c r="F6"/>
  <c r="G5"/>
  <c r="E5"/>
  <c r="C5"/>
  <c r="F5"/>
  <c r="G4"/>
  <c r="E4"/>
  <c r="C4"/>
  <c r="F4"/>
  <c r="G3"/>
  <c r="E3"/>
  <c r="C3"/>
  <c r="F3"/>
  <c r="F7"/>
  <c r="F8"/>
  <c r="F10"/>
  <c r="F11"/>
  <c r="F15"/>
  <c r="F16"/>
  <c r="F18"/>
  <c r="F19"/>
  <c r="F23"/>
  <c r="F24"/>
  <c r="F26"/>
  <c r="F27"/>
  <c r="F31"/>
  <c r="F32"/>
  <c r="F34"/>
  <c r="F35"/>
  <c r="A3"/>
  <c r="A16"/>
  <c r="A31"/>
  <c r="A10"/>
  <c r="A18"/>
  <c r="A21"/>
  <c r="A26"/>
  <c r="A7"/>
  <c r="A11"/>
  <c r="A23"/>
  <c r="A28"/>
  <c r="A19"/>
  <c r="A27"/>
  <c r="A35"/>
  <c r="A8"/>
  <c r="A24"/>
  <c r="A32"/>
  <c r="A14"/>
  <c r="A15"/>
  <c r="A13"/>
  <c r="A4"/>
  <c r="A37"/>
  <c r="A5"/>
  <c r="A34"/>
  <c r="A12"/>
  <c r="A25"/>
  <c r="A17"/>
  <c r="A9"/>
  <c r="A33"/>
  <c r="A6"/>
  <c r="A30"/>
  <c r="A29"/>
  <c r="A38"/>
  <c r="A20"/>
  <c r="A36"/>
  <c r="A22"/>
</calcChain>
</file>

<file path=xl/sharedStrings.xml><?xml version="1.0" encoding="utf-8"?>
<sst xmlns="http://schemas.openxmlformats.org/spreadsheetml/2006/main" count="330" uniqueCount="53">
  <si>
    <t>氏名</t>
  </si>
  <si>
    <t>勝率</t>
  </si>
  <si>
    <t>順位</t>
  </si>
  <si>
    <t>負時
得点</t>
    <rPh sb="0" eb="1">
      <t>マ</t>
    </rPh>
    <rPh sb="1" eb="2">
      <t>トキ</t>
    </rPh>
    <rPh sb="3" eb="5">
      <t>トクテン</t>
    </rPh>
    <rPh sb="4" eb="5">
      <t>テン</t>
    </rPh>
    <phoneticPr fontId="3"/>
  </si>
  <si>
    <t>勝</t>
  </si>
  <si>
    <t>負</t>
  </si>
  <si>
    <t>宇野 耕輔</t>
    <rPh sb="0" eb="2">
      <t>ウノ</t>
    </rPh>
    <rPh sb="3" eb="5">
      <t>コウスケ</t>
    </rPh>
    <phoneticPr fontId="4"/>
  </si>
  <si>
    <t>-</t>
  </si>
  <si>
    <t>片瀬 春菜</t>
  </si>
  <si>
    <t>岩本 隆治</t>
    <rPh sb="3" eb="5">
      <t>タカハル</t>
    </rPh>
    <phoneticPr fontId="4"/>
  </si>
  <si>
    <t>下陸 智則</t>
    <rPh sb="3" eb="5">
      <t>トモノリ</t>
    </rPh>
    <phoneticPr fontId="4"/>
  </si>
  <si>
    <t>村上 貴宏</t>
  </si>
  <si>
    <t>三好 隆央</t>
  </si>
  <si>
    <t>山下 翔</t>
  </si>
  <si>
    <t>辻 明男</t>
  </si>
  <si>
    <t>加波美智代</t>
  </si>
  <si>
    <t>中川 泰利</t>
  </si>
  <si>
    <t>野元 賢治</t>
    <rPh sb="0" eb="2">
      <t>ノモト</t>
    </rPh>
    <rPh sb="3" eb="5">
      <t>ケンジ</t>
    </rPh>
    <phoneticPr fontId="4"/>
  </si>
  <si>
    <t>清水</t>
    <rPh sb="0" eb="2">
      <t>シミズ</t>
    </rPh>
    <phoneticPr fontId="4"/>
  </si>
  <si>
    <t>馬場 剛</t>
  </si>
  <si>
    <t>藤野 直美</t>
  </si>
  <si>
    <t>山崎 一之</t>
  </si>
  <si>
    <t>中野 克也</t>
  </si>
  <si>
    <t>池田 健二</t>
  </si>
  <si>
    <t>添田 久美子</t>
    <rPh sb="3" eb="6">
      <t>クミコ</t>
    </rPh>
    <phoneticPr fontId="4"/>
  </si>
  <si>
    <t>松本 圭央</t>
  </si>
  <si>
    <t>山本恭子</t>
  </si>
  <si>
    <t>小林一郎</t>
  </si>
  <si>
    <t>沖野 淳一</t>
  </si>
  <si>
    <t>由木</t>
    <rPh sb="0" eb="2">
      <t>ユウキ</t>
    </rPh>
    <phoneticPr fontId="4"/>
  </si>
  <si>
    <t>岡 真由美</t>
    <rPh sb="0" eb="1">
      <t>オカ</t>
    </rPh>
    <rPh sb="2" eb="5">
      <t>マユミ</t>
    </rPh>
    <phoneticPr fontId="4"/>
  </si>
  <si>
    <t>○</t>
  </si>
  <si>
    <t>立石 琢史　</t>
  </si>
  <si>
    <t>森本 大輔</t>
  </si>
  <si>
    <t>石井　英雄</t>
    <rPh sb="0" eb="2">
      <t>イシイ</t>
    </rPh>
    <rPh sb="3" eb="5">
      <t>ヒデオ</t>
    </rPh>
    <phoneticPr fontId="4"/>
  </si>
  <si>
    <t>松崎 利恒</t>
  </si>
  <si>
    <t>正木 幸一郎</t>
  </si>
  <si>
    <t>山本 哲志</t>
  </si>
  <si>
    <t>炭谷 俊弘</t>
    <rPh sb="3" eb="5">
      <t>トシヒロ</t>
    </rPh>
    <phoneticPr fontId="4"/>
  </si>
  <si>
    <t>笠原 章史</t>
  </si>
  <si>
    <t>石倉 義信</t>
  </si>
  <si>
    <t>橋野 幸夫</t>
  </si>
  <si>
    <t>大道 小百合</t>
  </si>
  <si>
    <t>石倉 典子</t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</si>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</sst>
</file>

<file path=xl/styles.xml><?xml version="1.0" encoding="utf-8"?>
<styleSheet xmlns="http://schemas.openxmlformats.org/spreadsheetml/2006/main">
  <numFmts count="1">
    <numFmt numFmtId="176" formatCode="0.000_ 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8"/>
      <color indexed="4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3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9" fillId="0" borderId="1" xfId="2" applyNumberFormat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8" xfId="2" applyNumberFormat="1" applyFont="1" applyFill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</cellXfs>
  <cellStyles count="3">
    <cellStyle name="標準" xfId="0" builtinId="0"/>
    <cellStyle name="標準_部内戦 2" xfId="1"/>
    <cellStyle name="標準_部内戦進行表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8"/>
  <sheetViews>
    <sheetView tabSelected="1" view="pageBreakPreview" zoomScaleNormal="75" workbookViewId="0">
      <selection activeCell="Y31" sqref="Y31"/>
    </sheetView>
  </sheetViews>
  <sheetFormatPr defaultColWidth="10.33203125" defaultRowHeight="14.4"/>
  <cols>
    <col min="1" max="1" width="6" style="2" bestFit="1" customWidth="1"/>
    <col min="2" max="2" width="13" style="2" bestFit="1" customWidth="1"/>
    <col min="3" max="3" width="3.88671875" style="1" bestFit="1" customWidth="1"/>
    <col min="4" max="4" width="2.77734375" style="1" bestFit="1" customWidth="1"/>
    <col min="5" max="5" width="4.33203125" style="1" bestFit="1" customWidth="1"/>
    <col min="6" max="6" width="7.5546875" style="1" bestFit="1" customWidth="1"/>
    <col min="7" max="7" width="6" style="1" bestFit="1" customWidth="1"/>
    <col min="8" max="23" width="4.33203125" style="1" bestFit="1" customWidth="1"/>
    <col min="24" max="16384" width="10.33203125" style="1"/>
  </cols>
  <sheetData>
    <row r="1" spans="1:23">
      <c r="A1" s="28" t="s">
        <v>2</v>
      </c>
      <c r="B1" s="28" t="s">
        <v>0</v>
      </c>
      <c r="C1" s="26" t="s">
        <v>4</v>
      </c>
      <c r="D1" s="26"/>
      <c r="E1" s="26" t="s">
        <v>5</v>
      </c>
      <c r="F1" s="26" t="s">
        <v>1</v>
      </c>
      <c r="G1" s="27" t="s">
        <v>3</v>
      </c>
      <c r="H1" s="26">
        <v>1</v>
      </c>
      <c r="I1" s="26">
        <v>2</v>
      </c>
      <c r="J1" s="26">
        <v>3</v>
      </c>
      <c r="K1" s="26">
        <v>4</v>
      </c>
      <c r="L1" s="26">
        <v>5</v>
      </c>
      <c r="M1" s="26">
        <v>6</v>
      </c>
      <c r="N1" s="26">
        <v>7</v>
      </c>
      <c r="O1" s="26">
        <v>8</v>
      </c>
      <c r="P1" s="26">
        <v>9</v>
      </c>
      <c r="Q1" s="26">
        <v>10</v>
      </c>
      <c r="R1" s="26">
        <v>11</v>
      </c>
      <c r="S1" s="26">
        <v>12</v>
      </c>
      <c r="T1" s="26">
        <v>13</v>
      </c>
      <c r="U1" s="26">
        <v>14</v>
      </c>
      <c r="V1" s="26">
        <v>15</v>
      </c>
      <c r="W1" s="26">
        <v>16</v>
      </c>
    </row>
    <row r="2" spans="1:23">
      <c r="A2" s="28"/>
      <c r="B2" s="28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>
      <c r="A3" s="20">
        <f t="shared" ref="A3:A38" si="0">IF(C3+E3=0,"",RANK(F3,$F$3:$F$38))</f>
        <v>1</v>
      </c>
      <c r="B3" s="21" t="s">
        <v>6</v>
      </c>
      <c r="C3" s="22">
        <f t="shared" ref="C3:C38" si="1">COUNTIF(H3:W3,"○")</f>
        <v>12</v>
      </c>
      <c r="D3" s="22" t="s">
        <v>7</v>
      </c>
      <c r="E3" s="22">
        <f t="shared" ref="E3:E38" si="2">COUNTA(H3:W3)-COUNTIF(H3:W3,"○")</f>
        <v>3</v>
      </c>
      <c r="F3" s="23">
        <f t="shared" ref="F3:F38" si="3">IF(C3+E3=0,0,C3/(C3+E3)+(C3+E3)/10000)</f>
        <v>0.80149999999999999</v>
      </c>
      <c r="G3" s="22">
        <f t="shared" ref="G3:G38" si="4">SUM(H3:W3)</f>
        <v>39</v>
      </c>
      <c r="H3" s="24" t="s">
        <v>44</v>
      </c>
      <c r="I3" s="24" t="s">
        <v>44</v>
      </c>
      <c r="J3" s="24" t="s">
        <v>44</v>
      </c>
      <c r="K3" s="24">
        <v>10</v>
      </c>
      <c r="L3" s="24">
        <v>15</v>
      </c>
      <c r="M3" s="24" t="s">
        <v>44</v>
      </c>
      <c r="N3" s="24" t="s">
        <v>44</v>
      </c>
      <c r="O3" s="24" t="s">
        <v>44</v>
      </c>
      <c r="P3" s="24" t="s">
        <v>44</v>
      </c>
      <c r="Q3" s="24">
        <v>14</v>
      </c>
      <c r="R3" s="24" t="s">
        <v>44</v>
      </c>
      <c r="S3" s="24" t="s">
        <v>44</v>
      </c>
      <c r="T3" s="24" t="s">
        <v>44</v>
      </c>
      <c r="U3" s="24" t="s">
        <v>44</v>
      </c>
      <c r="V3" s="24" t="s">
        <v>44</v>
      </c>
      <c r="W3" s="25"/>
    </row>
    <row r="4" spans="1:23">
      <c r="A4" s="11">
        <f t="shared" si="0"/>
        <v>2</v>
      </c>
      <c r="B4" s="7" t="s">
        <v>8</v>
      </c>
      <c r="C4" s="4">
        <f t="shared" si="1"/>
        <v>11</v>
      </c>
      <c r="D4" s="4" t="s">
        <v>7</v>
      </c>
      <c r="E4" s="4">
        <f t="shared" si="2"/>
        <v>4</v>
      </c>
      <c r="F4" s="5">
        <f t="shared" si="3"/>
        <v>0.73483333333333323</v>
      </c>
      <c r="G4" s="4">
        <f t="shared" si="4"/>
        <v>63</v>
      </c>
      <c r="H4" s="6" t="s">
        <v>44</v>
      </c>
      <c r="I4" s="6" t="s">
        <v>44</v>
      </c>
      <c r="J4" s="6">
        <v>16</v>
      </c>
      <c r="K4" s="6" t="s">
        <v>44</v>
      </c>
      <c r="L4" s="6">
        <v>14</v>
      </c>
      <c r="M4" s="6" t="s">
        <v>44</v>
      </c>
      <c r="N4" s="6" t="s">
        <v>44</v>
      </c>
      <c r="O4" s="6" t="s">
        <v>44</v>
      </c>
      <c r="P4" s="6" t="s">
        <v>44</v>
      </c>
      <c r="Q4" s="6">
        <v>18</v>
      </c>
      <c r="R4" s="6">
        <v>15</v>
      </c>
      <c r="S4" s="6" t="s">
        <v>44</v>
      </c>
      <c r="T4" s="6" t="s">
        <v>44</v>
      </c>
      <c r="U4" s="6" t="s">
        <v>44</v>
      </c>
      <c r="V4" s="6" t="s">
        <v>44</v>
      </c>
      <c r="W4" s="12"/>
    </row>
    <row r="5" spans="1:23">
      <c r="A5" s="11">
        <f t="shared" si="0"/>
        <v>2</v>
      </c>
      <c r="B5" s="8" t="s">
        <v>9</v>
      </c>
      <c r="C5" s="4">
        <f t="shared" si="1"/>
        <v>11</v>
      </c>
      <c r="D5" s="4" t="s">
        <v>7</v>
      </c>
      <c r="E5" s="4">
        <f t="shared" si="2"/>
        <v>4</v>
      </c>
      <c r="F5" s="5">
        <f t="shared" si="3"/>
        <v>0.73483333333333323</v>
      </c>
      <c r="G5" s="4">
        <f t="shared" si="4"/>
        <v>50</v>
      </c>
      <c r="H5" s="6">
        <v>8</v>
      </c>
      <c r="I5" s="6">
        <v>11</v>
      </c>
      <c r="J5" s="6" t="s">
        <v>45</v>
      </c>
      <c r="K5" s="6" t="s">
        <v>45</v>
      </c>
      <c r="L5" s="6" t="s">
        <v>45</v>
      </c>
      <c r="M5" s="6" t="s">
        <v>45</v>
      </c>
      <c r="N5" s="6" t="s">
        <v>45</v>
      </c>
      <c r="O5" s="6" t="s">
        <v>45</v>
      </c>
      <c r="P5" s="6">
        <v>12</v>
      </c>
      <c r="Q5" s="6" t="s">
        <v>45</v>
      </c>
      <c r="R5" s="6">
        <v>19</v>
      </c>
      <c r="S5" s="6" t="s">
        <v>45</v>
      </c>
      <c r="T5" s="6" t="s">
        <v>45</v>
      </c>
      <c r="U5" s="6" t="s">
        <v>45</v>
      </c>
      <c r="V5" s="6" t="s">
        <v>45</v>
      </c>
      <c r="W5" s="12"/>
    </row>
    <row r="6" spans="1:23">
      <c r="A6" s="11">
        <f t="shared" si="0"/>
        <v>4</v>
      </c>
      <c r="B6" s="3" t="s">
        <v>10</v>
      </c>
      <c r="C6" s="4">
        <f t="shared" si="1"/>
        <v>9</v>
      </c>
      <c r="D6" s="4" t="s">
        <v>7</v>
      </c>
      <c r="E6" s="4">
        <f t="shared" si="2"/>
        <v>4</v>
      </c>
      <c r="F6" s="5">
        <f t="shared" si="3"/>
        <v>0.69360769230769226</v>
      </c>
      <c r="G6" s="4">
        <f t="shared" si="4"/>
        <v>66</v>
      </c>
      <c r="H6" s="6" t="s">
        <v>46</v>
      </c>
      <c r="I6" s="6">
        <v>19</v>
      </c>
      <c r="J6" s="6" t="s">
        <v>46</v>
      </c>
      <c r="K6" s="6">
        <v>14</v>
      </c>
      <c r="L6" s="6" t="s">
        <v>46</v>
      </c>
      <c r="M6" s="6" t="s">
        <v>46</v>
      </c>
      <c r="N6" s="6" t="s">
        <v>46</v>
      </c>
      <c r="O6" s="6" t="s">
        <v>46</v>
      </c>
      <c r="P6" s="6" t="s">
        <v>46</v>
      </c>
      <c r="Q6" s="6">
        <v>14</v>
      </c>
      <c r="R6" s="6">
        <v>19</v>
      </c>
      <c r="S6" s="6" t="s">
        <v>46</v>
      </c>
      <c r="T6" s="6" t="s">
        <v>46</v>
      </c>
      <c r="U6" s="6"/>
      <c r="V6" s="6"/>
      <c r="W6" s="12"/>
    </row>
    <row r="7" spans="1:23">
      <c r="A7" s="11">
        <f t="shared" si="0"/>
        <v>5</v>
      </c>
      <c r="B7" s="3" t="s">
        <v>11</v>
      </c>
      <c r="C7" s="4">
        <f t="shared" si="1"/>
        <v>10</v>
      </c>
      <c r="D7" s="4" t="s">
        <v>7</v>
      </c>
      <c r="E7" s="4">
        <f t="shared" si="2"/>
        <v>5</v>
      </c>
      <c r="F7" s="5">
        <f t="shared" si="3"/>
        <v>0.66816666666666658</v>
      </c>
      <c r="G7" s="4">
        <f t="shared" si="4"/>
        <v>88</v>
      </c>
      <c r="H7" s="6" t="s">
        <v>46</v>
      </c>
      <c r="I7" s="6" t="s">
        <v>46</v>
      </c>
      <c r="J7" s="6">
        <v>17</v>
      </c>
      <c r="K7" s="6" t="s">
        <v>46</v>
      </c>
      <c r="L7" s="6" t="s">
        <v>46</v>
      </c>
      <c r="M7" s="6">
        <v>13</v>
      </c>
      <c r="N7" s="6" t="s">
        <v>46</v>
      </c>
      <c r="O7" s="6">
        <v>21</v>
      </c>
      <c r="P7" s="6" t="s">
        <v>46</v>
      </c>
      <c r="Q7" s="6" t="s">
        <v>46</v>
      </c>
      <c r="R7" s="6">
        <v>18</v>
      </c>
      <c r="S7" s="6" t="s">
        <v>46</v>
      </c>
      <c r="T7" s="6">
        <v>19</v>
      </c>
      <c r="U7" s="6" t="s">
        <v>46</v>
      </c>
      <c r="V7" s="6" t="s">
        <v>46</v>
      </c>
      <c r="W7" s="12"/>
    </row>
    <row r="8" spans="1:23">
      <c r="A8" s="11">
        <f t="shared" si="0"/>
        <v>5</v>
      </c>
      <c r="B8" s="3" t="s">
        <v>12</v>
      </c>
      <c r="C8" s="4">
        <f t="shared" si="1"/>
        <v>10</v>
      </c>
      <c r="D8" s="4" t="s">
        <v>7</v>
      </c>
      <c r="E8" s="4">
        <f t="shared" si="2"/>
        <v>5</v>
      </c>
      <c r="F8" s="5">
        <f t="shared" si="3"/>
        <v>0.66816666666666658</v>
      </c>
      <c r="G8" s="4">
        <f t="shared" si="4"/>
        <v>77</v>
      </c>
      <c r="H8" s="6">
        <v>14</v>
      </c>
      <c r="I8" s="6" t="s">
        <v>46</v>
      </c>
      <c r="J8" s="6" t="s">
        <v>46</v>
      </c>
      <c r="K8" s="6" t="s">
        <v>46</v>
      </c>
      <c r="L8" s="6" t="s">
        <v>46</v>
      </c>
      <c r="M8" s="6">
        <v>18</v>
      </c>
      <c r="N8" s="6">
        <v>13</v>
      </c>
      <c r="O8" s="6" t="s">
        <v>46</v>
      </c>
      <c r="P8" s="6" t="s">
        <v>46</v>
      </c>
      <c r="Q8" s="6">
        <v>14</v>
      </c>
      <c r="R8" s="6" t="s">
        <v>46</v>
      </c>
      <c r="S8" s="6" t="s">
        <v>46</v>
      </c>
      <c r="T8" s="6" t="s">
        <v>46</v>
      </c>
      <c r="U8" s="6" t="s">
        <v>46</v>
      </c>
      <c r="V8" s="6">
        <v>18</v>
      </c>
      <c r="W8" s="12"/>
    </row>
    <row r="9" spans="1:23">
      <c r="A9" s="11">
        <f t="shared" si="0"/>
        <v>5</v>
      </c>
      <c r="B9" s="8" t="s">
        <v>13</v>
      </c>
      <c r="C9" s="4">
        <f t="shared" si="1"/>
        <v>10</v>
      </c>
      <c r="D9" s="4" t="s">
        <v>7</v>
      </c>
      <c r="E9" s="4">
        <f t="shared" si="2"/>
        <v>5</v>
      </c>
      <c r="F9" s="5">
        <f t="shared" si="3"/>
        <v>0.66816666666666658</v>
      </c>
      <c r="G9" s="4">
        <f t="shared" si="4"/>
        <v>72</v>
      </c>
      <c r="H9" s="6" t="s">
        <v>46</v>
      </c>
      <c r="I9" s="6">
        <v>15</v>
      </c>
      <c r="J9" s="6" t="s">
        <v>46</v>
      </c>
      <c r="K9" s="6" t="s">
        <v>46</v>
      </c>
      <c r="L9" s="6" t="s">
        <v>46</v>
      </c>
      <c r="M9" s="6" t="s">
        <v>46</v>
      </c>
      <c r="N9" s="6">
        <v>9</v>
      </c>
      <c r="O9" s="6">
        <v>17</v>
      </c>
      <c r="P9" s="6" t="s">
        <v>46</v>
      </c>
      <c r="Q9" s="6" t="s">
        <v>46</v>
      </c>
      <c r="R9" s="6" t="s">
        <v>46</v>
      </c>
      <c r="S9" s="6" t="s">
        <v>46</v>
      </c>
      <c r="T9" s="6">
        <v>19</v>
      </c>
      <c r="U9" s="6" t="s">
        <v>46</v>
      </c>
      <c r="V9" s="6">
        <v>12</v>
      </c>
      <c r="W9" s="12"/>
    </row>
    <row r="10" spans="1:23">
      <c r="A10" s="11">
        <f t="shared" si="0"/>
        <v>8</v>
      </c>
      <c r="B10" s="8" t="s">
        <v>14</v>
      </c>
      <c r="C10" s="4">
        <f t="shared" si="1"/>
        <v>7</v>
      </c>
      <c r="D10" s="4" t="s">
        <v>7</v>
      </c>
      <c r="E10" s="4">
        <f t="shared" si="2"/>
        <v>4</v>
      </c>
      <c r="F10" s="5">
        <f t="shared" si="3"/>
        <v>0.63746363636363634</v>
      </c>
      <c r="G10" s="4">
        <f t="shared" si="4"/>
        <v>59</v>
      </c>
      <c r="H10" s="6" t="s">
        <v>46</v>
      </c>
      <c r="I10" s="6" t="s">
        <v>46</v>
      </c>
      <c r="J10" s="6" t="s">
        <v>46</v>
      </c>
      <c r="K10" s="6">
        <v>15</v>
      </c>
      <c r="L10" s="6" t="s">
        <v>46</v>
      </c>
      <c r="M10" s="6">
        <v>10</v>
      </c>
      <c r="N10" s="6" t="s">
        <v>46</v>
      </c>
      <c r="O10" s="6" t="s">
        <v>46</v>
      </c>
      <c r="P10" s="6" t="s">
        <v>46</v>
      </c>
      <c r="Q10" s="6">
        <v>15</v>
      </c>
      <c r="R10" s="6">
        <v>19</v>
      </c>
      <c r="S10" s="6"/>
      <c r="T10" s="6"/>
      <c r="U10" s="6"/>
      <c r="V10" s="6"/>
      <c r="W10" s="12"/>
    </row>
    <row r="11" spans="1:23">
      <c r="A11" s="11">
        <f t="shared" si="0"/>
        <v>9</v>
      </c>
      <c r="B11" s="7" t="s">
        <v>15</v>
      </c>
      <c r="C11" s="4">
        <f t="shared" si="1"/>
        <v>10</v>
      </c>
      <c r="D11" s="4" t="s">
        <v>7</v>
      </c>
      <c r="E11" s="4">
        <f t="shared" si="2"/>
        <v>6</v>
      </c>
      <c r="F11" s="5">
        <f t="shared" si="3"/>
        <v>0.62660000000000005</v>
      </c>
      <c r="G11" s="4">
        <f t="shared" si="4"/>
        <v>81</v>
      </c>
      <c r="H11" s="6" t="s">
        <v>46</v>
      </c>
      <c r="I11" s="6" t="s">
        <v>46</v>
      </c>
      <c r="J11" s="6">
        <v>18</v>
      </c>
      <c r="K11" s="6">
        <v>15</v>
      </c>
      <c r="L11" s="6" t="s">
        <v>46</v>
      </c>
      <c r="M11" s="6">
        <v>13</v>
      </c>
      <c r="N11" s="6">
        <v>14</v>
      </c>
      <c r="O11" s="6" t="s">
        <v>46</v>
      </c>
      <c r="P11" s="6" t="s">
        <v>46</v>
      </c>
      <c r="Q11" s="6" t="s">
        <v>46</v>
      </c>
      <c r="R11" s="6">
        <v>14</v>
      </c>
      <c r="S11" s="6" t="s">
        <v>46</v>
      </c>
      <c r="T11" s="6" t="s">
        <v>46</v>
      </c>
      <c r="U11" s="6" t="s">
        <v>46</v>
      </c>
      <c r="V11" s="6" t="s">
        <v>46</v>
      </c>
      <c r="W11" s="12">
        <v>7</v>
      </c>
    </row>
    <row r="12" spans="1:23">
      <c r="A12" s="11">
        <f t="shared" si="0"/>
        <v>10</v>
      </c>
      <c r="B12" s="3" t="s">
        <v>16</v>
      </c>
      <c r="C12" s="4">
        <f t="shared" si="1"/>
        <v>8</v>
      </c>
      <c r="D12" s="4" t="s">
        <v>7</v>
      </c>
      <c r="E12" s="4">
        <f t="shared" si="2"/>
        <v>6</v>
      </c>
      <c r="F12" s="5">
        <f t="shared" si="3"/>
        <v>0.57282857142857135</v>
      </c>
      <c r="G12" s="4">
        <f t="shared" si="4"/>
        <v>76</v>
      </c>
      <c r="H12" s="6">
        <v>14</v>
      </c>
      <c r="I12" s="6" t="s">
        <v>46</v>
      </c>
      <c r="J12" s="6">
        <v>8</v>
      </c>
      <c r="K12" s="6">
        <v>17</v>
      </c>
      <c r="L12" s="6" t="s">
        <v>46</v>
      </c>
      <c r="M12" s="6">
        <v>14</v>
      </c>
      <c r="N12" s="6" t="s">
        <v>46</v>
      </c>
      <c r="O12" s="6">
        <v>7</v>
      </c>
      <c r="P12" s="6" t="s">
        <v>46</v>
      </c>
      <c r="Q12" s="6" t="s">
        <v>46</v>
      </c>
      <c r="R12" s="6">
        <v>16</v>
      </c>
      <c r="S12" s="6" t="s">
        <v>46</v>
      </c>
      <c r="T12" s="6" t="s">
        <v>46</v>
      </c>
      <c r="U12" s="6" t="s">
        <v>46</v>
      </c>
      <c r="V12" s="6"/>
      <c r="W12" s="12"/>
    </row>
    <row r="13" spans="1:23">
      <c r="A13" s="11">
        <f t="shared" si="0"/>
        <v>11</v>
      </c>
      <c r="B13" s="9" t="s">
        <v>17</v>
      </c>
      <c r="C13" s="4">
        <f t="shared" si="1"/>
        <v>4</v>
      </c>
      <c r="D13" s="4" t="s">
        <v>7</v>
      </c>
      <c r="E13" s="4">
        <f t="shared" si="2"/>
        <v>3</v>
      </c>
      <c r="F13" s="5">
        <f t="shared" si="3"/>
        <v>0.57212857142857143</v>
      </c>
      <c r="G13" s="4">
        <f t="shared" si="4"/>
        <v>40</v>
      </c>
      <c r="H13" s="6">
        <v>15</v>
      </c>
      <c r="I13" s="6" t="s">
        <v>47</v>
      </c>
      <c r="J13" s="6">
        <v>12</v>
      </c>
      <c r="K13" s="6" t="s">
        <v>47</v>
      </c>
      <c r="L13" s="6">
        <v>13</v>
      </c>
      <c r="M13" s="6" t="s">
        <v>47</v>
      </c>
      <c r="N13" s="6" t="s">
        <v>47</v>
      </c>
      <c r="O13" s="6"/>
      <c r="P13" s="6"/>
      <c r="Q13" s="6"/>
      <c r="R13" s="6"/>
      <c r="S13" s="6"/>
      <c r="T13" s="6"/>
      <c r="U13" s="6"/>
      <c r="V13" s="6"/>
      <c r="W13" s="12"/>
    </row>
    <row r="14" spans="1:23">
      <c r="A14" s="11">
        <f t="shared" si="0"/>
        <v>11</v>
      </c>
      <c r="B14" s="8" t="s">
        <v>18</v>
      </c>
      <c r="C14" s="4">
        <f t="shared" si="1"/>
        <v>4</v>
      </c>
      <c r="D14" s="4" t="s">
        <v>7</v>
      </c>
      <c r="E14" s="4">
        <f t="shared" si="2"/>
        <v>3</v>
      </c>
      <c r="F14" s="5">
        <f t="shared" si="3"/>
        <v>0.57212857142857143</v>
      </c>
      <c r="G14" s="4">
        <f t="shared" si="4"/>
        <v>36</v>
      </c>
      <c r="H14" s="6" t="s">
        <v>48</v>
      </c>
      <c r="I14" s="6" t="s">
        <v>48</v>
      </c>
      <c r="J14" s="6" t="s">
        <v>48</v>
      </c>
      <c r="K14" s="6">
        <v>7</v>
      </c>
      <c r="L14" s="6">
        <v>21</v>
      </c>
      <c r="M14" s="6" t="s">
        <v>48</v>
      </c>
      <c r="N14" s="6">
        <v>8</v>
      </c>
      <c r="O14" s="6"/>
      <c r="P14" s="6"/>
      <c r="Q14" s="6"/>
      <c r="R14" s="6"/>
      <c r="S14" s="6"/>
      <c r="T14" s="6"/>
      <c r="U14" s="6"/>
      <c r="V14" s="6"/>
      <c r="W14" s="12"/>
    </row>
    <row r="15" spans="1:23">
      <c r="A15" s="11">
        <f t="shared" si="0"/>
        <v>13</v>
      </c>
      <c r="B15" s="3" t="s">
        <v>19</v>
      </c>
      <c r="C15" s="4">
        <f t="shared" si="1"/>
        <v>9</v>
      </c>
      <c r="D15" s="4" t="s">
        <v>7</v>
      </c>
      <c r="E15" s="4">
        <f t="shared" si="2"/>
        <v>7</v>
      </c>
      <c r="F15" s="5">
        <f t="shared" si="3"/>
        <v>0.56410000000000005</v>
      </c>
      <c r="G15" s="4">
        <f t="shared" si="4"/>
        <v>106</v>
      </c>
      <c r="H15" s="6" t="s">
        <v>48</v>
      </c>
      <c r="I15" s="6">
        <v>16</v>
      </c>
      <c r="J15" s="6">
        <v>15</v>
      </c>
      <c r="K15" s="6">
        <v>14</v>
      </c>
      <c r="L15" s="6">
        <v>18</v>
      </c>
      <c r="M15" s="6" t="s">
        <v>48</v>
      </c>
      <c r="N15" s="6" t="s">
        <v>48</v>
      </c>
      <c r="O15" s="6" t="s">
        <v>48</v>
      </c>
      <c r="P15" s="6">
        <v>16</v>
      </c>
      <c r="Q15" s="6">
        <v>17</v>
      </c>
      <c r="R15" s="6" t="s">
        <v>48</v>
      </c>
      <c r="S15" s="6" t="s">
        <v>48</v>
      </c>
      <c r="T15" s="6" t="s">
        <v>48</v>
      </c>
      <c r="U15" s="6" t="s">
        <v>48</v>
      </c>
      <c r="V15" s="6" t="s">
        <v>48</v>
      </c>
      <c r="W15" s="12">
        <v>10</v>
      </c>
    </row>
    <row r="16" spans="1:23">
      <c r="A16" s="11">
        <f t="shared" si="0"/>
        <v>13</v>
      </c>
      <c r="B16" s="7" t="s">
        <v>20</v>
      </c>
      <c r="C16" s="4">
        <f t="shared" si="1"/>
        <v>9</v>
      </c>
      <c r="D16" s="4" t="s">
        <v>7</v>
      </c>
      <c r="E16" s="4">
        <f t="shared" si="2"/>
        <v>7</v>
      </c>
      <c r="F16" s="5">
        <f t="shared" si="3"/>
        <v>0.56410000000000005</v>
      </c>
      <c r="G16" s="4">
        <f t="shared" si="4"/>
        <v>100</v>
      </c>
      <c r="H16" s="6">
        <v>6</v>
      </c>
      <c r="I16" s="6" t="s">
        <v>48</v>
      </c>
      <c r="J16" s="6" t="s">
        <v>48</v>
      </c>
      <c r="K16" s="6">
        <v>15</v>
      </c>
      <c r="L16" s="6" t="s">
        <v>48</v>
      </c>
      <c r="M16" s="6" t="s">
        <v>48</v>
      </c>
      <c r="N16" s="6" t="s">
        <v>48</v>
      </c>
      <c r="O16" s="6" t="s">
        <v>48</v>
      </c>
      <c r="P16" s="6">
        <v>19</v>
      </c>
      <c r="Q16" s="6">
        <v>21</v>
      </c>
      <c r="R16" s="6" t="s">
        <v>48</v>
      </c>
      <c r="S16" s="6">
        <v>18</v>
      </c>
      <c r="T16" s="6" t="s">
        <v>48</v>
      </c>
      <c r="U16" s="6">
        <v>16</v>
      </c>
      <c r="V16" s="6">
        <v>5</v>
      </c>
      <c r="W16" s="13" t="s">
        <v>48</v>
      </c>
    </row>
    <row r="17" spans="1:23">
      <c r="A17" s="11">
        <f t="shared" si="0"/>
        <v>13</v>
      </c>
      <c r="B17" s="8" t="s">
        <v>21</v>
      </c>
      <c r="C17" s="4">
        <f t="shared" si="1"/>
        <v>9</v>
      </c>
      <c r="D17" s="4" t="s">
        <v>7</v>
      </c>
      <c r="E17" s="4">
        <f t="shared" si="2"/>
        <v>7</v>
      </c>
      <c r="F17" s="5">
        <f t="shared" si="3"/>
        <v>0.56410000000000005</v>
      </c>
      <c r="G17" s="4">
        <f t="shared" si="4"/>
        <v>92</v>
      </c>
      <c r="H17" s="6" t="s">
        <v>48</v>
      </c>
      <c r="I17" s="6">
        <v>11</v>
      </c>
      <c r="J17" s="6" t="s">
        <v>48</v>
      </c>
      <c r="K17" s="6">
        <v>14</v>
      </c>
      <c r="L17" s="6" t="s">
        <v>48</v>
      </c>
      <c r="M17" s="6" t="s">
        <v>48</v>
      </c>
      <c r="N17" s="6">
        <v>18</v>
      </c>
      <c r="O17" s="6">
        <v>17</v>
      </c>
      <c r="P17" s="6" t="s">
        <v>48</v>
      </c>
      <c r="Q17" s="6" t="s">
        <v>48</v>
      </c>
      <c r="R17" s="6" t="s">
        <v>48</v>
      </c>
      <c r="S17" s="6">
        <v>14</v>
      </c>
      <c r="T17" s="6">
        <v>7</v>
      </c>
      <c r="U17" s="6">
        <v>11</v>
      </c>
      <c r="V17" s="6" t="s">
        <v>48</v>
      </c>
      <c r="W17" s="12" t="s">
        <v>48</v>
      </c>
    </row>
    <row r="18" spans="1:23">
      <c r="A18" s="11">
        <f t="shared" si="0"/>
        <v>16</v>
      </c>
      <c r="B18" s="3" t="s">
        <v>22</v>
      </c>
      <c r="C18" s="4">
        <f t="shared" si="1"/>
        <v>8</v>
      </c>
      <c r="D18" s="4" t="s">
        <v>7</v>
      </c>
      <c r="E18" s="4">
        <f t="shared" si="2"/>
        <v>7</v>
      </c>
      <c r="F18" s="5">
        <f t="shared" si="3"/>
        <v>0.53483333333333327</v>
      </c>
      <c r="G18" s="4">
        <f t="shared" si="4"/>
        <v>109</v>
      </c>
      <c r="H18" s="6" t="s">
        <v>48</v>
      </c>
      <c r="I18" s="6" t="s">
        <v>48</v>
      </c>
      <c r="J18" s="6" t="s">
        <v>48</v>
      </c>
      <c r="K18" s="6">
        <v>14</v>
      </c>
      <c r="L18" s="6" t="s">
        <v>48</v>
      </c>
      <c r="M18" s="6" t="s">
        <v>48</v>
      </c>
      <c r="N18" s="6">
        <v>14</v>
      </c>
      <c r="O18" s="6" t="s">
        <v>48</v>
      </c>
      <c r="P18" s="6" t="s">
        <v>48</v>
      </c>
      <c r="Q18" s="6" t="s">
        <v>48</v>
      </c>
      <c r="R18" s="6">
        <v>18</v>
      </c>
      <c r="S18" s="6">
        <v>14</v>
      </c>
      <c r="T18" s="6">
        <v>19</v>
      </c>
      <c r="U18" s="6">
        <v>18</v>
      </c>
      <c r="V18" s="6">
        <v>12</v>
      </c>
      <c r="W18" s="12"/>
    </row>
    <row r="19" spans="1:23">
      <c r="A19" s="11">
        <f t="shared" si="0"/>
        <v>16</v>
      </c>
      <c r="B19" s="3" t="s">
        <v>23</v>
      </c>
      <c r="C19" s="4">
        <f t="shared" si="1"/>
        <v>8</v>
      </c>
      <c r="D19" s="4" t="s">
        <v>7</v>
      </c>
      <c r="E19" s="4">
        <f t="shared" si="2"/>
        <v>7</v>
      </c>
      <c r="F19" s="5">
        <f t="shared" si="3"/>
        <v>0.53483333333333327</v>
      </c>
      <c r="G19" s="4">
        <f t="shared" si="4"/>
        <v>101</v>
      </c>
      <c r="H19" s="6" t="s">
        <v>48</v>
      </c>
      <c r="I19" s="6" t="s">
        <v>48</v>
      </c>
      <c r="J19" s="6">
        <v>15</v>
      </c>
      <c r="K19" s="6" t="s">
        <v>48</v>
      </c>
      <c r="L19" s="6">
        <v>17</v>
      </c>
      <c r="M19" s="6" t="s">
        <v>48</v>
      </c>
      <c r="N19" s="6" t="s">
        <v>48</v>
      </c>
      <c r="O19" s="6">
        <v>16</v>
      </c>
      <c r="P19" s="6">
        <v>7</v>
      </c>
      <c r="Q19" s="6">
        <v>14</v>
      </c>
      <c r="R19" s="6">
        <v>18</v>
      </c>
      <c r="S19" s="6">
        <v>14</v>
      </c>
      <c r="T19" s="6" t="s">
        <v>48</v>
      </c>
      <c r="U19" s="6" t="s">
        <v>48</v>
      </c>
      <c r="V19" s="6" t="s">
        <v>48</v>
      </c>
      <c r="W19" s="12"/>
    </row>
    <row r="20" spans="1:23">
      <c r="A20" s="11">
        <f t="shared" si="0"/>
        <v>16</v>
      </c>
      <c r="B20" s="7" t="s">
        <v>24</v>
      </c>
      <c r="C20" s="4">
        <f t="shared" si="1"/>
        <v>8</v>
      </c>
      <c r="D20" s="4" t="s">
        <v>7</v>
      </c>
      <c r="E20" s="4">
        <f t="shared" si="2"/>
        <v>7</v>
      </c>
      <c r="F20" s="5">
        <f t="shared" si="3"/>
        <v>0.53483333333333327</v>
      </c>
      <c r="G20" s="4">
        <f t="shared" si="4"/>
        <v>96</v>
      </c>
      <c r="H20" s="6" t="s">
        <v>49</v>
      </c>
      <c r="I20" s="6" t="s">
        <v>49</v>
      </c>
      <c r="J20" s="6">
        <v>17</v>
      </c>
      <c r="K20" s="6">
        <v>19</v>
      </c>
      <c r="L20" s="6">
        <v>10</v>
      </c>
      <c r="M20" s="6" t="s">
        <v>49</v>
      </c>
      <c r="N20" s="6">
        <v>19</v>
      </c>
      <c r="O20" s="6" t="s">
        <v>49</v>
      </c>
      <c r="P20" s="6" t="s">
        <v>49</v>
      </c>
      <c r="Q20" s="6">
        <v>19</v>
      </c>
      <c r="R20" s="6" t="s">
        <v>49</v>
      </c>
      <c r="S20" s="6" t="s">
        <v>49</v>
      </c>
      <c r="T20" s="6">
        <v>7</v>
      </c>
      <c r="U20" s="6" t="s">
        <v>49</v>
      </c>
      <c r="V20" s="6">
        <v>5</v>
      </c>
      <c r="W20" s="12"/>
    </row>
    <row r="21" spans="1:23">
      <c r="A21" s="11">
        <f t="shared" si="0"/>
        <v>19</v>
      </c>
      <c r="B21" s="3" t="s">
        <v>25</v>
      </c>
      <c r="C21" s="4">
        <f t="shared" si="1"/>
        <v>8</v>
      </c>
      <c r="D21" s="4" t="s">
        <v>7</v>
      </c>
      <c r="E21" s="4">
        <f t="shared" si="2"/>
        <v>8</v>
      </c>
      <c r="F21" s="5">
        <f t="shared" si="3"/>
        <v>0.50160000000000005</v>
      </c>
      <c r="G21" s="4">
        <f t="shared" si="4"/>
        <v>122</v>
      </c>
      <c r="H21" s="6" t="s">
        <v>49</v>
      </c>
      <c r="I21" s="6">
        <v>12</v>
      </c>
      <c r="J21" s="6">
        <v>8</v>
      </c>
      <c r="K21" s="6">
        <v>10</v>
      </c>
      <c r="L21" s="6" t="s">
        <v>49</v>
      </c>
      <c r="M21" s="6" t="s">
        <v>49</v>
      </c>
      <c r="N21" s="6" t="s">
        <v>49</v>
      </c>
      <c r="O21" s="6" t="s">
        <v>49</v>
      </c>
      <c r="P21" s="6">
        <v>19</v>
      </c>
      <c r="Q21" s="6">
        <v>21</v>
      </c>
      <c r="R21" s="6">
        <v>14</v>
      </c>
      <c r="S21" s="6" t="s">
        <v>49</v>
      </c>
      <c r="T21" s="6" t="s">
        <v>49</v>
      </c>
      <c r="U21" s="6">
        <v>18</v>
      </c>
      <c r="V21" s="6" t="s">
        <v>49</v>
      </c>
      <c r="W21" s="12">
        <v>20</v>
      </c>
    </row>
    <row r="22" spans="1:23">
      <c r="A22" s="11">
        <f t="shared" si="0"/>
        <v>19</v>
      </c>
      <c r="B22" s="7" t="s">
        <v>26</v>
      </c>
      <c r="C22" s="4">
        <f t="shared" si="1"/>
        <v>8</v>
      </c>
      <c r="D22" s="4" t="s">
        <v>7</v>
      </c>
      <c r="E22" s="4">
        <f t="shared" si="2"/>
        <v>8</v>
      </c>
      <c r="F22" s="5">
        <f t="shared" si="3"/>
        <v>0.50160000000000005</v>
      </c>
      <c r="G22" s="4">
        <f t="shared" si="4"/>
        <v>117</v>
      </c>
      <c r="H22" s="6">
        <v>12</v>
      </c>
      <c r="I22" s="6" t="s">
        <v>49</v>
      </c>
      <c r="J22" s="6" t="s">
        <v>49</v>
      </c>
      <c r="K22" s="6" t="s">
        <v>49</v>
      </c>
      <c r="L22" s="6">
        <v>15</v>
      </c>
      <c r="M22" s="6" t="s">
        <v>49</v>
      </c>
      <c r="N22" s="6">
        <v>10</v>
      </c>
      <c r="O22" s="6">
        <v>21</v>
      </c>
      <c r="P22" s="6" t="s">
        <v>49</v>
      </c>
      <c r="Q22" s="6" t="s">
        <v>49</v>
      </c>
      <c r="R22" s="6" t="s">
        <v>49</v>
      </c>
      <c r="S22" s="6">
        <v>15</v>
      </c>
      <c r="T22" s="6">
        <v>14</v>
      </c>
      <c r="U22" s="6">
        <v>11</v>
      </c>
      <c r="V22" s="6" t="s">
        <v>49</v>
      </c>
      <c r="W22" s="12">
        <v>19</v>
      </c>
    </row>
    <row r="23" spans="1:23">
      <c r="A23" s="11">
        <f t="shared" si="0"/>
        <v>21</v>
      </c>
      <c r="B23" s="8" t="s">
        <v>27</v>
      </c>
      <c r="C23" s="4">
        <f t="shared" si="1"/>
        <v>7</v>
      </c>
      <c r="D23" s="4" t="s">
        <v>7</v>
      </c>
      <c r="E23" s="4">
        <f t="shared" si="2"/>
        <v>7</v>
      </c>
      <c r="F23" s="5">
        <f t="shared" si="3"/>
        <v>0.50139999999999996</v>
      </c>
      <c r="G23" s="4">
        <f t="shared" si="4"/>
        <v>110</v>
      </c>
      <c r="H23" s="6" t="s">
        <v>49</v>
      </c>
      <c r="I23" s="6" t="s">
        <v>49</v>
      </c>
      <c r="J23" s="6" t="s">
        <v>49</v>
      </c>
      <c r="K23" s="6">
        <v>20</v>
      </c>
      <c r="L23" s="6" t="s">
        <v>49</v>
      </c>
      <c r="M23" s="6">
        <v>10</v>
      </c>
      <c r="N23" s="6">
        <v>19</v>
      </c>
      <c r="O23" s="6">
        <v>8</v>
      </c>
      <c r="P23" s="6" t="s">
        <v>49</v>
      </c>
      <c r="Q23" s="6">
        <v>19</v>
      </c>
      <c r="R23" s="6">
        <v>15</v>
      </c>
      <c r="S23" s="6">
        <v>19</v>
      </c>
      <c r="T23" s="6" t="s">
        <v>49</v>
      </c>
      <c r="U23" s="6" t="s">
        <v>49</v>
      </c>
      <c r="V23" s="6"/>
      <c r="W23" s="12"/>
    </row>
    <row r="24" spans="1:23">
      <c r="A24" s="11">
        <f t="shared" si="0"/>
        <v>22</v>
      </c>
      <c r="B24" s="3" t="s">
        <v>28</v>
      </c>
      <c r="C24" s="4">
        <f t="shared" si="1"/>
        <v>7</v>
      </c>
      <c r="D24" s="4" t="s">
        <v>7</v>
      </c>
      <c r="E24" s="4">
        <f t="shared" si="2"/>
        <v>8</v>
      </c>
      <c r="F24" s="5">
        <f t="shared" si="3"/>
        <v>0.46816666666666668</v>
      </c>
      <c r="G24" s="4">
        <f t="shared" si="4"/>
        <v>119</v>
      </c>
      <c r="H24" s="6">
        <v>17</v>
      </c>
      <c r="I24" s="6" t="s">
        <v>49</v>
      </c>
      <c r="J24" s="6">
        <v>15</v>
      </c>
      <c r="K24" s="6">
        <v>15</v>
      </c>
      <c r="L24" s="6" t="s">
        <v>49</v>
      </c>
      <c r="M24" s="6">
        <v>8</v>
      </c>
      <c r="N24" s="6" t="s">
        <v>49</v>
      </c>
      <c r="O24" s="6">
        <v>19</v>
      </c>
      <c r="P24" s="6">
        <v>12</v>
      </c>
      <c r="Q24" s="6">
        <v>15</v>
      </c>
      <c r="R24" s="6" t="s">
        <v>49</v>
      </c>
      <c r="S24" s="6" t="s">
        <v>49</v>
      </c>
      <c r="T24" s="6" t="s">
        <v>49</v>
      </c>
      <c r="U24" s="6" t="s">
        <v>49</v>
      </c>
      <c r="V24" s="6">
        <v>18</v>
      </c>
      <c r="W24" s="12"/>
    </row>
    <row r="25" spans="1:23">
      <c r="A25" s="11">
        <f t="shared" si="0"/>
        <v>22</v>
      </c>
      <c r="B25" s="7" t="s">
        <v>29</v>
      </c>
      <c r="C25" s="4">
        <f t="shared" si="1"/>
        <v>7</v>
      </c>
      <c r="D25" s="4" t="s">
        <v>7</v>
      </c>
      <c r="E25" s="4">
        <f t="shared" si="2"/>
        <v>8</v>
      </c>
      <c r="F25" s="5">
        <f t="shared" si="3"/>
        <v>0.46816666666666668</v>
      </c>
      <c r="G25" s="4">
        <f t="shared" si="4"/>
        <v>117</v>
      </c>
      <c r="H25" s="6">
        <v>18</v>
      </c>
      <c r="I25" s="6" t="s">
        <v>50</v>
      </c>
      <c r="J25" s="6" t="s">
        <v>50</v>
      </c>
      <c r="K25" s="6" t="s">
        <v>50</v>
      </c>
      <c r="L25" s="6" t="s">
        <v>50</v>
      </c>
      <c r="M25" s="6">
        <v>14</v>
      </c>
      <c r="N25" s="6">
        <v>10</v>
      </c>
      <c r="O25" s="6">
        <v>20</v>
      </c>
      <c r="P25" s="6">
        <v>18</v>
      </c>
      <c r="Q25" s="6" t="s">
        <v>50</v>
      </c>
      <c r="R25" s="6">
        <v>14</v>
      </c>
      <c r="S25" s="6">
        <v>15</v>
      </c>
      <c r="T25" s="6" t="s">
        <v>50</v>
      </c>
      <c r="U25" s="6">
        <v>8</v>
      </c>
      <c r="V25" s="6" t="s">
        <v>50</v>
      </c>
      <c r="W25" s="12"/>
    </row>
    <row r="26" spans="1:23">
      <c r="A26" s="11">
        <f t="shared" si="0"/>
        <v>22</v>
      </c>
      <c r="B26" s="7" t="s">
        <v>30</v>
      </c>
      <c r="C26" s="4">
        <f t="shared" si="1"/>
        <v>7</v>
      </c>
      <c r="D26" s="4" t="s">
        <v>7</v>
      </c>
      <c r="E26" s="4">
        <f t="shared" si="2"/>
        <v>8</v>
      </c>
      <c r="F26" s="5">
        <f t="shared" si="3"/>
        <v>0.46816666666666668</v>
      </c>
      <c r="G26" s="4">
        <f t="shared" si="4"/>
        <v>112</v>
      </c>
      <c r="H26" s="6" t="s">
        <v>51</v>
      </c>
      <c r="I26" s="6">
        <v>19</v>
      </c>
      <c r="J26" s="6" t="s">
        <v>51</v>
      </c>
      <c r="K26" s="6">
        <v>13</v>
      </c>
      <c r="L26" s="6">
        <v>14</v>
      </c>
      <c r="M26" s="6">
        <v>9</v>
      </c>
      <c r="N26" s="6">
        <v>16</v>
      </c>
      <c r="O26" s="6" t="s">
        <v>31</v>
      </c>
      <c r="P26" s="6" t="s">
        <v>31</v>
      </c>
      <c r="Q26" s="6" t="s">
        <v>31</v>
      </c>
      <c r="R26" s="6" t="s">
        <v>31</v>
      </c>
      <c r="S26" s="6">
        <v>16</v>
      </c>
      <c r="T26" s="6">
        <v>7</v>
      </c>
      <c r="U26" s="6">
        <v>18</v>
      </c>
      <c r="V26" s="6" t="s">
        <v>51</v>
      </c>
      <c r="W26" s="12"/>
    </row>
    <row r="27" spans="1:23">
      <c r="A27" s="11">
        <f t="shared" si="0"/>
        <v>25</v>
      </c>
      <c r="B27" s="3" t="s">
        <v>32</v>
      </c>
      <c r="C27" s="4">
        <f t="shared" si="1"/>
        <v>6</v>
      </c>
      <c r="D27" s="4" t="s">
        <v>7</v>
      </c>
      <c r="E27" s="4">
        <f t="shared" si="2"/>
        <v>8</v>
      </c>
      <c r="F27" s="5">
        <f t="shared" si="3"/>
        <v>0.42997142857142856</v>
      </c>
      <c r="G27" s="4">
        <f t="shared" si="4"/>
        <v>135</v>
      </c>
      <c r="H27" s="6" t="s">
        <v>51</v>
      </c>
      <c r="I27" s="6" t="s">
        <v>51</v>
      </c>
      <c r="J27" s="6">
        <v>20</v>
      </c>
      <c r="K27" s="6">
        <v>14</v>
      </c>
      <c r="L27" s="6" t="s">
        <v>51</v>
      </c>
      <c r="M27" s="6">
        <v>14</v>
      </c>
      <c r="N27" s="6">
        <v>10</v>
      </c>
      <c r="O27" s="6">
        <v>19</v>
      </c>
      <c r="P27" s="6">
        <v>18</v>
      </c>
      <c r="Q27" s="6" t="s">
        <v>51</v>
      </c>
      <c r="R27" s="6" t="s">
        <v>51</v>
      </c>
      <c r="S27" s="6">
        <v>21</v>
      </c>
      <c r="T27" s="6">
        <v>19</v>
      </c>
      <c r="U27" s="6" t="s">
        <v>51</v>
      </c>
      <c r="V27" s="6"/>
      <c r="W27" s="12"/>
    </row>
    <row r="28" spans="1:23">
      <c r="A28" s="11">
        <f t="shared" si="0"/>
        <v>26</v>
      </c>
      <c r="B28" s="9" t="s">
        <v>33</v>
      </c>
      <c r="C28" s="4">
        <f t="shared" si="1"/>
        <v>3</v>
      </c>
      <c r="D28" s="4" t="s">
        <v>7</v>
      </c>
      <c r="E28" s="4">
        <f t="shared" si="2"/>
        <v>4</v>
      </c>
      <c r="F28" s="5">
        <f t="shared" si="3"/>
        <v>0.42927142857142853</v>
      </c>
      <c r="G28" s="4">
        <f t="shared" si="4"/>
        <v>66</v>
      </c>
      <c r="H28" s="6" t="s">
        <v>51</v>
      </c>
      <c r="I28" s="6">
        <v>19</v>
      </c>
      <c r="J28" s="6">
        <v>19</v>
      </c>
      <c r="K28" s="6">
        <v>14</v>
      </c>
      <c r="L28" s="6">
        <v>14</v>
      </c>
      <c r="M28" s="6" t="s">
        <v>51</v>
      </c>
      <c r="N28" s="10" t="s">
        <v>51</v>
      </c>
      <c r="O28" s="6"/>
      <c r="P28" s="6"/>
      <c r="Q28" s="6"/>
      <c r="R28" s="6"/>
      <c r="S28" s="6"/>
      <c r="T28" s="6"/>
      <c r="U28" s="6"/>
      <c r="V28" s="6"/>
      <c r="W28" s="12"/>
    </row>
    <row r="29" spans="1:23">
      <c r="A29" s="11">
        <f t="shared" si="0"/>
        <v>26</v>
      </c>
      <c r="B29" s="8" t="s">
        <v>34</v>
      </c>
      <c r="C29" s="4">
        <f t="shared" si="1"/>
        <v>3</v>
      </c>
      <c r="D29" s="4" t="s">
        <v>7</v>
      </c>
      <c r="E29" s="4">
        <f t="shared" si="2"/>
        <v>4</v>
      </c>
      <c r="F29" s="5">
        <f t="shared" si="3"/>
        <v>0.42927142857142853</v>
      </c>
      <c r="G29" s="4">
        <f t="shared" si="4"/>
        <v>56</v>
      </c>
      <c r="H29" s="6" t="s">
        <v>52</v>
      </c>
      <c r="I29" s="6" t="s">
        <v>52</v>
      </c>
      <c r="J29" s="6" t="s">
        <v>52</v>
      </c>
      <c r="K29" s="6">
        <v>16</v>
      </c>
      <c r="L29" s="6">
        <v>10</v>
      </c>
      <c r="M29" s="6">
        <v>20</v>
      </c>
      <c r="N29" s="6">
        <v>10</v>
      </c>
      <c r="O29" s="6"/>
      <c r="P29" s="6"/>
      <c r="Q29" s="6"/>
      <c r="R29" s="6"/>
      <c r="S29" s="6"/>
      <c r="T29" s="6"/>
      <c r="U29" s="6"/>
      <c r="V29" s="6"/>
      <c r="W29" s="12"/>
    </row>
    <row r="30" spans="1:23">
      <c r="A30" s="11">
        <f t="shared" si="0"/>
        <v>28</v>
      </c>
      <c r="B30" s="3" t="s">
        <v>35</v>
      </c>
      <c r="C30" s="4">
        <f t="shared" si="1"/>
        <v>6</v>
      </c>
      <c r="D30" s="4" t="s">
        <v>7</v>
      </c>
      <c r="E30" s="4">
        <f t="shared" si="2"/>
        <v>10</v>
      </c>
      <c r="F30" s="5">
        <f t="shared" si="3"/>
        <v>0.37659999999999999</v>
      </c>
      <c r="G30" s="4">
        <f t="shared" si="4"/>
        <v>151</v>
      </c>
      <c r="H30" s="6">
        <v>17</v>
      </c>
      <c r="I30" s="6">
        <v>16</v>
      </c>
      <c r="J30" s="6" t="s">
        <v>52</v>
      </c>
      <c r="K30" s="6" t="s">
        <v>52</v>
      </c>
      <c r="L30" s="6">
        <v>10</v>
      </c>
      <c r="M30" s="6" t="s">
        <v>52</v>
      </c>
      <c r="N30" s="6">
        <v>13</v>
      </c>
      <c r="O30" s="6">
        <v>19</v>
      </c>
      <c r="P30" s="6" t="s">
        <v>52</v>
      </c>
      <c r="Q30" s="6" t="s">
        <v>52</v>
      </c>
      <c r="R30" s="6">
        <v>20</v>
      </c>
      <c r="S30" s="6">
        <v>18</v>
      </c>
      <c r="T30" s="6" t="s">
        <v>52</v>
      </c>
      <c r="U30" s="6">
        <v>11</v>
      </c>
      <c r="V30" s="6">
        <v>19</v>
      </c>
      <c r="W30" s="12">
        <v>8</v>
      </c>
    </row>
    <row r="31" spans="1:23">
      <c r="A31" s="11">
        <f t="shared" si="0"/>
        <v>29</v>
      </c>
      <c r="B31" s="3" t="s">
        <v>36</v>
      </c>
      <c r="C31" s="4">
        <f t="shared" si="1"/>
        <v>5</v>
      </c>
      <c r="D31" s="4" t="s">
        <v>7</v>
      </c>
      <c r="E31" s="4">
        <f t="shared" si="2"/>
        <v>9</v>
      </c>
      <c r="F31" s="5">
        <f t="shared" si="3"/>
        <v>0.35854285714285716</v>
      </c>
      <c r="G31" s="4">
        <f t="shared" si="4"/>
        <v>148</v>
      </c>
      <c r="H31" s="6">
        <v>14</v>
      </c>
      <c r="I31" s="6">
        <v>19</v>
      </c>
      <c r="J31" s="6">
        <v>20</v>
      </c>
      <c r="K31" s="6">
        <v>13</v>
      </c>
      <c r="L31" s="6">
        <v>14</v>
      </c>
      <c r="M31" s="6" t="s">
        <v>52</v>
      </c>
      <c r="N31" s="6" t="s">
        <v>52</v>
      </c>
      <c r="O31" s="6">
        <v>19</v>
      </c>
      <c r="P31" s="6" t="s">
        <v>52</v>
      </c>
      <c r="Q31" s="6">
        <v>15</v>
      </c>
      <c r="R31" s="6" t="s">
        <v>52</v>
      </c>
      <c r="S31" s="6">
        <v>15</v>
      </c>
      <c r="T31" s="6">
        <v>19</v>
      </c>
      <c r="U31" s="6" t="s">
        <v>52</v>
      </c>
      <c r="V31" s="6"/>
      <c r="W31" s="12"/>
    </row>
    <row r="32" spans="1:23">
      <c r="A32" s="11">
        <f t="shared" si="0"/>
        <v>30</v>
      </c>
      <c r="B32" s="3" t="s">
        <v>37</v>
      </c>
      <c r="C32" s="4">
        <f t="shared" si="1"/>
        <v>5</v>
      </c>
      <c r="D32" s="4" t="s">
        <v>7</v>
      </c>
      <c r="E32" s="4">
        <f t="shared" si="2"/>
        <v>10</v>
      </c>
      <c r="F32" s="5">
        <f t="shared" si="3"/>
        <v>0.33483333333333332</v>
      </c>
      <c r="G32" s="4">
        <f t="shared" si="4"/>
        <v>151</v>
      </c>
      <c r="H32" s="6">
        <v>14</v>
      </c>
      <c r="I32" s="6">
        <v>12</v>
      </c>
      <c r="J32" s="6" t="s">
        <v>52</v>
      </c>
      <c r="K32" s="6" t="s">
        <v>52</v>
      </c>
      <c r="L32" s="6">
        <v>14</v>
      </c>
      <c r="M32" s="6">
        <v>14</v>
      </c>
      <c r="N32" s="6">
        <v>14</v>
      </c>
      <c r="O32" s="6">
        <v>22</v>
      </c>
      <c r="P32" s="6">
        <v>18</v>
      </c>
      <c r="Q32" s="6" t="s">
        <v>52</v>
      </c>
      <c r="R32" s="6">
        <v>15</v>
      </c>
      <c r="S32" s="6">
        <v>18</v>
      </c>
      <c r="T32" s="6">
        <v>10</v>
      </c>
      <c r="U32" s="6" t="s">
        <v>52</v>
      </c>
      <c r="V32" s="6" t="s">
        <v>52</v>
      </c>
      <c r="W32" s="12"/>
    </row>
    <row r="33" spans="1:23">
      <c r="A33" s="11">
        <f t="shared" si="0"/>
        <v>31</v>
      </c>
      <c r="B33" s="8" t="s">
        <v>38</v>
      </c>
      <c r="C33" s="4">
        <f t="shared" si="1"/>
        <v>4</v>
      </c>
      <c r="D33" s="4" t="s">
        <v>7</v>
      </c>
      <c r="E33" s="4">
        <f t="shared" si="2"/>
        <v>10</v>
      </c>
      <c r="F33" s="5">
        <f t="shared" si="3"/>
        <v>0.28711428571428571</v>
      </c>
      <c r="G33" s="4">
        <f t="shared" si="4"/>
        <v>136</v>
      </c>
      <c r="H33" s="6">
        <v>21</v>
      </c>
      <c r="I33" s="6">
        <v>10</v>
      </c>
      <c r="J33" s="6" t="s">
        <v>46</v>
      </c>
      <c r="K33" s="6">
        <v>10</v>
      </c>
      <c r="L33" s="6">
        <v>7</v>
      </c>
      <c r="M33" s="6">
        <v>18</v>
      </c>
      <c r="N33" s="6" t="s">
        <v>46</v>
      </c>
      <c r="O33" s="6">
        <v>15</v>
      </c>
      <c r="P33" s="6">
        <v>17</v>
      </c>
      <c r="Q33" s="6" t="s">
        <v>46</v>
      </c>
      <c r="R33" s="6">
        <v>14</v>
      </c>
      <c r="S33" s="6">
        <v>16</v>
      </c>
      <c r="T33" s="6" t="s">
        <v>46</v>
      </c>
      <c r="U33" s="6">
        <v>8</v>
      </c>
      <c r="V33" s="6"/>
      <c r="W33" s="12"/>
    </row>
    <row r="34" spans="1:23">
      <c r="A34" s="11">
        <f t="shared" si="0"/>
        <v>31</v>
      </c>
      <c r="B34" s="8" t="s">
        <v>39</v>
      </c>
      <c r="C34" s="4">
        <f t="shared" si="1"/>
        <v>4</v>
      </c>
      <c r="D34" s="4" t="s">
        <v>7</v>
      </c>
      <c r="E34" s="4">
        <f t="shared" si="2"/>
        <v>10</v>
      </c>
      <c r="F34" s="5">
        <f t="shared" si="3"/>
        <v>0.28711428571428571</v>
      </c>
      <c r="G34" s="4">
        <f t="shared" si="4"/>
        <v>136</v>
      </c>
      <c r="H34" s="6" t="s">
        <v>46</v>
      </c>
      <c r="I34" s="6">
        <v>10</v>
      </c>
      <c r="J34" s="6">
        <v>18</v>
      </c>
      <c r="K34" s="6">
        <v>18</v>
      </c>
      <c r="L34" s="6">
        <v>7</v>
      </c>
      <c r="M34" s="6" t="s">
        <v>46</v>
      </c>
      <c r="N34" s="6">
        <v>17</v>
      </c>
      <c r="O34" s="6">
        <v>8</v>
      </c>
      <c r="P34" s="6">
        <v>19</v>
      </c>
      <c r="Q34" s="6" t="s">
        <v>46</v>
      </c>
      <c r="R34" s="6">
        <v>16</v>
      </c>
      <c r="S34" s="6" t="s">
        <v>46</v>
      </c>
      <c r="T34" s="6">
        <v>18</v>
      </c>
      <c r="U34" s="6">
        <v>5</v>
      </c>
      <c r="V34" s="6"/>
      <c r="W34" s="12"/>
    </row>
    <row r="35" spans="1:23">
      <c r="A35" s="11">
        <f t="shared" si="0"/>
        <v>33</v>
      </c>
      <c r="B35" s="8" t="s">
        <v>40</v>
      </c>
      <c r="C35" s="4">
        <f t="shared" si="1"/>
        <v>4</v>
      </c>
      <c r="D35" s="4" t="s">
        <v>7</v>
      </c>
      <c r="E35" s="4">
        <f t="shared" si="2"/>
        <v>11</v>
      </c>
      <c r="F35" s="5">
        <f t="shared" si="3"/>
        <v>0.26816666666666666</v>
      </c>
      <c r="G35" s="4">
        <f t="shared" si="4"/>
        <v>165</v>
      </c>
      <c r="H35" s="6">
        <v>21</v>
      </c>
      <c r="I35" s="6" t="s">
        <v>46</v>
      </c>
      <c r="J35" s="6">
        <v>18</v>
      </c>
      <c r="K35" s="6">
        <v>10</v>
      </c>
      <c r="L35" s="6">
        <v>8</v>
      </c>
      <c r="M35" s="6">
        <v>18</v>
      </c>
      <c r="N35" s="10" t="s">
        <v>46</v>
      </c>
      <c r="O35" s="6">
        <v>20</v>
      </c>
      <c r="P35" s="6">
        <v>18</v>
      </c>
      <c r="Q35" s="6">
        <v>19</v>
      </c>
      <c r="R35" s="6" t="s">
        <v>46</v>
      </c>
      <c r="S35" s="6">
        <v>11</v>
      </c>
      <c r="T35" s="6">
        <v>15</v>
      </c>
      <c r="U35" s="6" t="s">
        <v>46</v>
      </c>
      <c r="V35" s="6">
        <v>7</v>
      </c>
      <c r="W35" s="12"/>
    </row>
    <row r="36" spans="1:23">
      <c r="A36" s="11">
        <f t="shared" si="0"/>
        <v>33</v>
      </c>
      <c r="B36" s="8" t="s">
        <v>41</v>
      </c>
      <c r="C36" s="4">
        <f t="shared" si="1"/>
        <v>4</v>
      </c>
      <c r="D36" s="4" t="s">
        <v>7</v>
      </c>
      <c r="E36" s="4">
        <f t="shared" si="2"/>
        <v>11</v>
      </c>
      <c r="F36" s="5">
        <f t="shared" si="3"/>
        <v>0.26816666666666666</v>
      </c>
      <c r="G36" s="4">
        <f t="shared" si="4"/>
        <v>156</v>
      </c>
      <c r="H36" s="6">
        <v>8</v>
      </c>
      <c r="I36" s="6">
        <v>15</v>
      </c>
      <c r="J36" s="6">
        <v>15</v>
      </c>
      <c r="K36" s="6">
        <v>14</v>
      </c>
      <c r="L36" s="6">
        <v>19</v>
      </c>
      <c r="M36" s="6">
        <v>10</v>
      </c>
      <c r="N36" s="10">
        <v>14</v>
      </c>
      <c r="O36" s="6" t="s">
        <v>46</v>
      </c>
      <c r="P36" s="6" t="s">
        <v>46</v>
      </c>
      <c r="Q36" s="6">
        <v>17</v>
      </c>
      <c r="R36" s="6">
        <v>12</v>
      </c>
      <c r="S36" s="6">
        <v>16</v>
      </c>
      <c r="T36" s="6">
        <v>16</v>
      </c>
      <c r="U36" s="6" t="s">
        <v>46</v>
      </c>
      <c r="V36" s="6" t="s">
        <v>46</v>
      </c>
      <c r="W36" s="12"/>
    </row>
    <row r="37" spans="1:23">
      <c r="A37" s="11">
        <f t="shared" si="0"/>
        <v>35</v>
      </c>
      <c r="B37" s="7" t="s">
        <v>42</v>
      </c>
      <c r="C37" s="4">
        <f t="shared" si="1"/>
        <v>4</v>
      </c>
      <c r="D37" s="4" t="s">
        <v>7</v>
      </c>
      <c r="E37" s="4">
        <f t="shared" si="2"/>
        <v>12</v>
      </c>
      <c r="F37" s="5">
        <f t="shared" si="3"/>
        <v>0.25159999999999999</v>
      </c>
      <c r="G37" s="4">
        <f t="shared" si="4"/>
        <v>167</v>
      </c>
      <c r="H37" s="6">
        <v>6</v>
      </c>
      <c r="I37" s="6">
        <v>12</v>
      </c>
      <c r="J37" s="6">
        <v>16</v>
      </c>
      <c r="K37" s="6">
        <v>18</v>
      </c>
      <c r="L37" s="6">
        <v>17</v>
      </c>
      <c r="M37" s="6" t="s">
        <v>46</v>
      </c>
      <c r="N37" s="6">
        <v>17</v>
      </c>
      <c r="O37" s="6" t="s">
        <v>46</v>
      </c>
      <c r="P37" s="6">
        <v>22</v>
      </c>
      <c r="Q37" s="6">
        <v>18</v>
      </c>
      <c r="R37" s="6">
        <v>14</v>
      </c>
      <c r="S37" s="6" t="s">
        <v>46</v>
      </c>
      <c r="T37" s="6" t="s">
        <v>46</v>
      </c>
      <c r="U37" s="6">
        <v>14</v>
      </c>
      <c r="V37" s="6">
        <v>5</v>
      </c>
      <c r="W37" s="12">
        <v>8</v>
      </c>
    </row>
    <row r="38" spans="1:23">
      <c r="A38" s="14">
        <f t="shared" si="0"/>
        <v>36</v>
      </c>
      <c r="B38" s="15" t="s">
        <v>43</v>
      </c>
      <c r="C38" s="16">
        <f t="shared" si="1"/>
        <v>3</v>
      </c>
      <c r="D38" s="16" t="s">
        <v>7</v>
      </c>
      <c r="E38" s="16">
        <f t="shared" si="2"/>
        <v>12</v>
      </c>
      <c r="F38" s="17">
        <f t="shared" si="3"/>
        <v>0.20150000000000001</v>
      </c>
      <c r="G38" s="16">
        <f t="shared" si="4"/>
        <v>203</v>
      </c>
      <c r="H38" s="18">
        <v>18</v>
      </c>
      <c r="I38" s="18">
        <v>19</v>
      </c>
      <c r="J38" s="18">
        <v>17</v>
      </c>
      <c r="K38" s="18">
        <v>20</v>
      </c>
      <c r="L38" s="18" t="s">
        <v>46</v>
      </c>
      <c r="M38" s="18" t="s">
        <v>46</v>
      </c>
      <c r="N38" s="18" t="s">
        <v>46</v>
      </c>
      <c r="O38" s="18">
        <v>16</v>
      </c>
      <c r="P38" s="18">
        <v>17</v>
      </c>
      <c r="Q38" s="18">
        <v>20</v>
      </c>
      <c r="R38" s="18">
        <v>18</v>
      </c>
      <c r="S38" s="18">
        <v>19</v>
      </c>
      <c r="T38" s="18">
        <v>13</v>
      </c>
      <c r="U38" s="18">
        <v>8</v>
      </c>
      <c r="V38" s="18">
        <v>18</v>
      </c>
      <c r="W38" s="19"/>
    </row>
  </sheetData>
  <mergeCells count="23">
    <mergeCell ref="J1:J2"/>
    <mergeCell ref="E1:E2"/>
    <mergeCell ref="D1:D2"/>
    <mergeCell ref="W1:W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G1:G2"/>
    <mergeCell ref="F1:F2"/>
    <mergeCell ref="A1:A2"/>
    <mergeCell ref="C1:C2"/>
    <mergeCell ref="K1:K2"/>
    <mergeCell ref="B1:B2"/>
    <mergeCell ref="H1:H2"/>
    <mergeCell ref="I1:I2"/>
  </mergeCells>
  <phoneticPr fontId="2"/>
  <printOptions horizontalCentered="1" verticalCentered="1"/>
  <pageMargins left="0" right="0" top="0" bottom="0" header="0.31458333333333333" footer="0.31458333333333333"/>
  <pageSetup paperSize="9" scale="92" firstPageNumber="4294963191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個人戦 星取表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健二</dc:creator>
  <cp:lastModifiedBy>tuyoshi</cp:lastModifiedBy>
  <dcterms:created xsi:type="dcterms:W3CDTF">2015-12-28T04:20:08Z</dcterms:created>
  <dcterms:modified xsi:type="dcterms:W3CDTF">2015-12-28T11:31:21Z</dcterms:modified>
</cp:coreProperties>
</file>